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ครื่องเก่า 63\สาธารณภัย\น้ำท่วม , พายุโพดุล และ คาจิกิ ปี 62\"/>
    </mc:Choice>
  </mc:AlternateContent>
  <xr:revisionPtr revIDLastSave="0" documentId="13_ncr:1_{4CACE77A-021D-475F-AC30-0A6FF8EFE21D}" xr6:coauthVersionLast="36" xr6:coauthVersionMax="36" xr10:uidLastSave="{00000000-0000-0000-0000-000000000000}"/>
  <bookViews>
    <workbookView xWindow="0" yWindow="0" windowWidth="24000" windowHeight="9555" activeTab="1" xr2:uid="{00000000-000D-0000-FFFF-FFFF00000000}"/>
  </bookViews>
  <sheets>
    <sheet name="แบบการคืนเงิน" sheetId="2" r:id="rId1"/>
    <sheet name="แบรายงาน อปท." sheetId="3" r:id="rId2"/>
  </sheets>
  <definedNames>
    <definedName name="_xlnm._FilterDatabase" localSheetId="0" hidden="1">แบบการคืนเงิน!$A$3:$F$12</definedName>
    <definedName name="_xlnm._FilterDatabase" localSheetId="1" hidden="1">'แบรายงาน อปท.'!$A$8:$O$11</definedName>
    <definedName name="_xlnm.Print_Area" localSheetId="0">แบบการคืนเงิน!$A$3:$I$14</definedName>
    <definedName name="_xlnm.Print_Titles" localSheetId="0">แบบการคืนเงิน!$3:$3</definedName>
    <definedName name="_xlnm.Print_Titles" localSheetId="1">'แบรายงาน อปท.'!$5:$7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3" l="1"/>
  <c r="J27" i="3"/>
  <c r="H4" i="2" l="1"/>
  <c r="H5" i="2"/>
  <c r="H6" i="2"/>
  <c r="H7" i="2"/>
  <c r="H8" i="2"/>
  <c r="H9" i="2"/>
  <c r="H10" i="2"/>
  <c r="H11" i="2"/>
  <c r="H12" i="2"/>
</calcChain>
</file>

<file path=xl/sharedStrings.xml><?xml version="1.0" encoding="utf-8"?>
<sst xmlns="http://schemas.openxmlformats.org/spreadsheetml/2006/main" count="154" uniqueCount="82">
  <si>
    <t>ลำดับ</t>
  </si>
  <si>
    <t>อำเภอ</t>
  </si>
  <si>
    <t>ตำบล</t>
  </si>
  <si>
    <t>อปท.</t>
  </si>
  <si>
    <t>ชื่อโครงการ</t>
  </si>
  <si>
    <t>(บาท)</t>
  </si>
  <si>
    <t>หมู่ที่</t>
  </si>
  <si>
    <t>หมายเหตุ</t>
  </si>
  <si>
    <t>รวม</t>
  </si>
  <si>
    <t>แบบรายงานผลการดำเนินงานโครงการงบกลาง รายการเงินสำรองจ่ายเพื่อกรณีฉุกเฉินหรือจำเป็น เพื่อช่วยเหลือผู้ประสบภัยพิบัติกรณีฉุกเฉิน (กรณีอุทกภัย)</t>
  </si>
  <si>
    <t>ผลการดำเนินงาน</t>
  </si>
  <si>
    <t>การจัดซื้อจัดจ้าง</t>
  </si>
  <si>
    <t>การเบิกจ่าย</t>
  </si>
  <si>
    <t>(คน)</t>
  </si>
  <si>
    <t>พิกัด</t>
  </si>
  <si>
    <t>N</t>
  </si>
  <si>
    <t>E</t>
  </si>
  <si>
    <t>งบประมาณ
(สำนักงบประมาณอุนัมติ)</t>
  </si>
  <si>
    <t>(.................................................................)</t>
  </si>
  <si>
    <t>ลงชื่อ</t>
  </si>
  <si>
    <t>งบประมาณ
(สถ. เห็นชอบ)</t>
  </si>
  <si>
    <t>(ดำเนินการแล้ว)
(/)</t>
  </si>
  <si>
    <t>(ยังไม่ดำเนินการ)
(/)</t>
  </si>
  <si>
    <t>(ครัวเรือน)</t>
  </si>
  <si>
    <t>จำนวนประชากรที่ได้รับประโยชน์</t>
  </si>
  <si>
    <t>จำนวนครัวเรือนที่ได้รับประโยชน์</t>
  </si>
  <si>
    <t>คืนเงิน</t>
  </si>
  <si>
    <t>จังหวัด</t>
  </si>
  <si>
    <t>แพร่</t>
  </si>
  <si>
    <t>เด่นชัย</t>
  </si>
  <si>
    <t>ทต.เด่นชัย</t>
  </si>
  <si>
    <t>ร้องกวาง</t>
  </si>
  <si>
    <t>ทต.บ้านเวียง</t>
  </si>
  <si>
    <t>เมืองแพร่</t>
  </si>
  <si>
    <t>ทต.แม่คำมี</t>
  </si>
  <si>
    <t>หนองม่วงไข่</t>
  </si>
  <si>
    <t>ทต.หนองม่วงไข่</t>
  </si>
  <si>
    <t>อบต.ไผ่โทน</t>
  </si>
  <si>
    <t>อบต.แม่จั๊วะ</t>
  </si>
  <si>
    <t>อบต.แม่ยางตาล</t>
  </si>
  <si>
    <t>อบต.แม่ยางฮ่อ</t>
  </si>
  <si>
    <t>อบต.ห้วยโรง</t>
  </si>
  <si>
    <t>งบประมาณที่ได้รับจัดสรร</t>
  </si>
  <si>
    <t>คืนงบประมาณ</t>
  </si>
  <si>
    <t>แม่ยางฮ่อ</t>
  </si>
  <si>
    <t>โครงการก่อสร้างแนวป้องกันการกัดเซาะตลิ่งลำห้วยแม่ยางหลวง หมู่ที่ 6 บ้านแม่ยางเปี้ยว ตำบลแม่ยางฮ่อ อำเภอร้องกวาง จังหวัดแพร่ ขนาดสูง 4.00 เมตร ยาว 50.00 เมตร</t>
  </si>
  <si>
    <t>แม่ยางตาล</t>
  </si>
  <si>
    <t xml:space="preserve"> 8 - 1</t>
  </si>
  <si>
    <t>ห้วยโรง</t>
  </si>
  <si>
    <t xml:space="preserve">โครงการก่อสร้างท่อลอดเหลี่ยมชนิด 2 ช่องทาง บ้านห้วยแก็ต หมู่ที่ 2 ตำบลห้วยโรง อำเภอร้องกวาง จังหวัดแพร่ ขนาดกว้าง 1.80 เมตร สูง 1.80 เมตร ยาว 6.00 เมตร จุดที่ 1 บริเวณที่ดิน นางบุญทา เชื้อทอง จุดที่ 2 บริเวณที่ดิน นายโก้ง แสนโซ้ง และก่อสร้างท่อลอดเหลี่ยมชนิด 1 ช่องทาง บริเวณที่ดิน นายนิเวศ กันพิเศษ บ้านห้วยแก็ต หมู่ที่ 2 ตำบลห้วยโรง อำเภอร้องกวาง จังหวัดแพร่ ขนาดกว้าง 2.10 เมตร สูง 2.10 เมตร  ยาว 6.00 เมตร </t>
  </si>
  <si>
    <t xml:space="preserve">โครงการก่อสร้างฝายคอนกรีตเสริมเหล็ก (มข. 2527) ลำห้วยจำผา หมู่ที่ 5 ตำบลเด่นชัย อำเภอเด่นชัย จังหวัดแพร่ ขนาดสันฝาย 1.00 เมตร และพนังข้างสูง 2.50 เมตร กว้าง 7.00 เมตร </t>
  </si>
  <si>
    <t>แม่จั๊วะ</t>
  </si>
  <si>
    <t>โครงการก่อสร้างฝายคอนกรีตเสริมเหล็ก (มข. 2527) ลำห้วยร่องกอกบริเวณสวนนายบรรจง ชุ่มเย็น หมู่ที่ 1 ตำบลแม่จั๊วะ อำเภอเด่นชัย จังหวัดแพร่ ขนาดสันฝาย 1.00 เมตร และพนังข้างสูง 2.50 เมตร กว้าง 7.00 เมตร</t>
  </si>
  <si>
    <t>บ้านเวียง</t>
  </si>
  <si>
    <t>จังหวัดแพร่</t>
  </si>
  <si>
    <t>โครงการก่อสร้างท่อลอดเหลี่ยม(Box Cultvert) หมู่ที่ 1 บ้านแม่ยางเปรี้ยว ตำบลแม่ยางฮ่อ อำเภอร้องกวาง จังหวัดแพร่ ขนาดกว้าง 1.80 เมตร สูง 1.80 เมตร ยาว 6.00 เมตร (จำนวน 3 ช่อง)</t>
  </si>
  <si>
    <t xml:space="preserve">โครงการก่อสร้างแนวป้องกันน้ำกัดเซาะตลิ่งลำห้วยแม่ยางหลวง  หมู่ที่ 8 - หมู่ที่ 1 ตำบลแม่ยางตาล อำเภอร้องกวาง จังหวัดแพร่ จุดที่ 1 (ฝั่งซ้าย) ขนาดสูง 6.00 เมตร ยาว 12.50 เมตร จุดที่ 2 (ฝั่งขวา) ขนาดสูง 6.00 เมตร ยาว 12.50 เมตร </t>
  </si>
  <si>
    <t>โครงการก่อสร้างแนวป้องกันน้ำกัดเซาะตลิ่งลำห้วยแม่ยางหลวง หมู่ที่ 8 ตำบลแม่ยางตาล อำเภอร้องกวาง จังหวัดแพร่ ขนาดสูง 5.00 เมตร ยาว 25.00 เมตร</t>
  </si>
  <si>
    <t xml:space="preserve">โครงการก่อสร้างท่อลอดเหลี่ยม ถนนบริเวณบ้านพักรถไฟ หมู่ที่ 2 ตำบลเด่นชัย อำเภอเด่นชัย จังหวัดแพร่ ขนาดกว้าง 3.00 เมตร สูง 1.80 เมตร ยาว 6.10 เมตร พร้อมราวกันตก ยาว 44.00 เมตร </t>
  </si>
  <si>
    <t>โครงการก่อสร้างท่อลอดเหลี่ยม ถนนสายหลังโรงเรียนเด่นชัยวิทยา บริเวณบ้าน นายขัน สุวรรณรัตน์ หมู่ที่ 2 ตำบลเด่นชัย อำเภอเด่นชัย จังหวัดแพร่ ขนาดกว้าง 2.40 เมตร สูง 1.60 เมตร ยาว 6.00 เมตร</t>
  </si>
  <si>
    <t xml:space="preserve">โครงการก่อสร้างฝายคอนกรีตเสริมเหล็ก (มข. 2527) ลำห้วยร่องกอก  บริเวณสวนนายจันทร์ ชุ่มเย็น หมู่ที่ 1 ตำบลแม่จั๊วะ อำเภอเด่นชัย จังหวัดแพร่ ขนาดสันฝาย 1.00 เมตร และพนังข้างสูง 2.50 เมตร กว้าง 7.00 เมตร </t>
  </si>
  <si>
    <t xml:space="preserve">โครงการซ่อมสร้างไหล่ทาง ถนนสายแม่ยางตาล - แม่ยางฮ่อ หมู่ที่ 4 ตำบลแม่ยางตาล จุดที่ 1 ขนาดลาดเอียง 10 เมตร ยาว 28 เมตร จุดที่ 2 ขนาดลาดเอียง 10 เมตร ยาว 28 เมตร </t>
  </si>
  <si>
    <t xml:space="preserve">โครงการซ่อมแซมฝาย ลำห้วยแม่ยางน้อย  บ้านทรายมูล  หมู่ที่ 5 ขนาดสันฝายยาว 8 เมตร สูง 2.20 เมตร </t>
  </si>
  <si>
    <t xml:space="preserve">โครงการปรับปรุงซ่อมแซมไหล่ทาง ถนนสายเลียบลำน้ำแม่หล่าย ด้วยกล่องเกเบี้ยน บริเวณลำน้ำแม่หล่าย  หมู่ที่ 6 บ้านป่ากล้วย สูง 3 เมตร กว้าง 4 เมตร ยาว 120 เมตร </t>
  </si>
  <si>
    <t>โครงการซ่อมสร้างพนังป้องกันตลิ่ง ลำห้วยแม่พวก บริเวณบ้านนางจันสี สุขวาจา หมู่ที่ 3  ตำบลเด่นชัย  ขนาดความลาดเอียง 6 เมตร ยาว 60 เมตร หรือมีพื้นที่ดำเนินการไม่น้อยกว่า 360 ตารางเมตร</t>
  </si>
  <si>
    <t>โครงการซ่อมแซมเรียงหินยาแนวพนังป้องกันตลิ่ง ลำห้วยแม่พวก บริเวณบ้านนางสุภาวดี บุญเลิศ ถึงบ้านนายสถิตย์ มานพกาวี หมู่ที่ 10  ตำบลเด่นชัย  ขนาดความลาดเอียง 3 - 6 เมตร ยาว 175 เมตร หรือมีพื้นที่ซ่อมแซมไม่น้อยกว่า 525 ตารางเมตร</t>
  </si>
  <si>
    <t xml:space="preserve">โครงการซ่อมแซมฝายน้ำล้นคอนกรีตเสริมเหล็ก หมู่ที่ 2 บ้านดงสุระ ตำบลแม่จั๊วะ ขนาดความสูง 3 เมตร ยาว 27 เมตร สันฝายหนา 0.30 เมตร และซ่อมแซมถนนคอนกรีตเสริมเหล็ก กว้าง 3 เมตร ยาว 27 เมตร หนา 0.15 เมตร </t>
  </si>
  <si>
    <t xml:space="preserve">โครงการซ่อมแซมทำนบกั้นน้ำหนองแม่ยาง หมู่ที่ 4 บ้านปากยาง ตำบลหนองม่วงไข่ ขนาดสูง 9 เมตร ยาว 32 เมตร </t>
  </si>
  <si>
    <t xml:space="preserve">โครงการซ่อมแซมฝายกั้นน้ำคอนกรีตเสริมเหล็ก ด้วยกล่องเกเบี้ยน หมู่ที่ 4 บ้านปากยาง ตำบลหนองม่วงไข่ ขนาดสูง 4 เมตร ยาว 40 เมตร </t>
  </si>
  <si>
    <t>โครงการก่อสร้างท่อลอดเหลี่ยมชนิด 1 ช่องทาง บ้านห้วยแก็ต หมู่ที่ 2 ตำบลห้วยโรง อำเภอร้องกวาง จังหวัดแพร่ ขนาดกว้าง 2.10 เมตร สูง 2.10 เมตร ยาว 6.00 เมตร จุดที่ 1 บริเวณที่ดิน นายภารกิจ ศรีเสนจุดที่ 2 บริเวณที่ดิน นางมอ ผัดปา จุดที่ 3 บริเวณที่ดิน นายสมใจ กองกุนะ</t>
  </si>
  <si>
    <t>เอกสารแนบท้าย 1</t>
  </si>
  <si>
    <t>เอกสารแนบท้าย 2</t>
  </si>
  <si>
    <t>ลงนามในสัญญา
(บาท)</t>
  </si>
  <si>
    <t xml:space="preserve">   ผู้รายงาน / รับรองข้อมูล</t>
  </si>
  <si>
    <t>งบประมาณที่ใช้ไป</t>
  </si>
  <si>
    <t>(                                 )</t>
  </si>
  <si>
    <t xml:space="preserve">      ลงชื่อ ..............................................................  ผู้รายงาน/รับรองข้อมูล</t>
  </si>
  <si>
    <r>
      <rPr>
        <b/>
        <u/>
        <sz val="16"/>
        <color theme="1"/>
        <rFont val="TH SarabunPSK"/>
        <family val="2"/>
      </rPr>
      <t>หมายเหตุ</t>
    </r>
    <r>
      <rPr>
        <b/>
        <sz val="16"/>
        <color theme="1"/>
        <rFont val="TH SarabunPSK"/>
        <family val="2"/>
      </rPr>
      <t xml:space="preserve">  สามารถดาวน์โหลดแบบรายงานนี้ได้จาก www.phraelocal.go.th. (กลุ่มงานส่งเสริมและพัฒนาท้องถิ่น)</t>
    </r>
  </si>
  <si>
    <t>เงินค่าปรับ (ถ้ามี)</t>
  </si>
  <si>
    <t xml:space="preserve">                    ตำแหน่ง     นายก อปท ..................................</t>
  </si>
  <si>
    <t xml:space="preserve">     ตำแหน่ง นายก อปท ..................................</t>
  </si>
  <si>
    <r>
      <rPr>
        <b/>
        <u/>
        <sz val="20"/>
        <color theme="1"/>
        <rFont val="TH SarabunPSK"/>
        <family val="2"/>
      </rPr>
      <t>หมายเหตุ</t>
    </r>
    <r>
      <rPr>
        <b/>
        <sz val="20"/>
        <color theme="1"/>
        <rFont val="TH SarabunPSK"/>
        <family val="2"/>
      </rPr>
      <t xml:space="preserve">  สามารถดาวน์โหลดแบบรายงานนี้ได้จาก www.phraelocal.go.th. (กลุ่มงานส่งเสริมและพัฒนาท้องถิ่น)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</si>
</sst>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u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2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02">
    <xf numFmtId="0" fontId="0" fillId="0" borderId="0" xfId="0"/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2" fillId="0" borderId="0" xfId="0" applyFont="1" applyAlignment="1"/>
    <xf numFmtId="3" fontId="2" fillId="0" borderId="0" xfId="0" applyNumberFormat="1" applyFont="1" applyAlignment="1">
      <alignment horizontal="right" shrinkToFit="1"/>
    </xf>
    <xf numFmtId="0" fontId="2" fillId="0" borderId="3" xfId="0" applyFont="1" applyBorder="1" applyAlignment="1">
      <alignment horizontal="center" shrinkToFit="1"/>
    </xf>
    <xf numFmtId="0" fontId="2" fillId="0" borderId="0" xfId="0" applyFont="1" applyFill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6" xfId="0" applyFont="1" applyFill="1" applyBorder="1" applyAlignment="1">
      <alignment horizontal="left" vertical="top" wrapText="1"/>
    </xf>
    <xf numFmtId="0" fontId="6" fillId="0" borderId="3" xfId="0" applyFont="1" applyFill="1" applyBorder="1"/>
    <xf numFmtId="164" fontId="6" fillId="0" borderId="3" xfId="1" applyFont="1" applyFill="1" applyBorder="1"/>
    <xf numFmtId="164" fontId="6" fillId="0" borderId="0" xfId="1" applyFont="1"/>
    <xf numFmtId="165" fontId="6" fillId="0" borderId="3" xfId="1" applyNumberFormat="1" applyFont="1" applyFill="1" applyBorder="1"/>
    <xf numFmtId="165" fontId="6" fillId="0" borderId="0" xfId="1" applyNumberFormat="1" applyFont="1"/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shrinkToFit="1"/>
    </xf>
    <xf numFmtId="3" fontId="2" fillId="0" borderId="0" xfId="0" applyNumberFormat="1" applyFont="1" applyBorder="1" applyAlignment="1">
      <alignment horizontal="right" shrinkToFit="1"/>
    </xf>
    <xf numFmtId="0" fontId="2" fillId="3" borderId="3" xfId="0" applyFont="1" applyFill="1" applyBorder="1" applyAlignment="1">
      <alignment vertical="top" shrinkToFit="1"/>
    </xf>
    <xf numFmtId="0" fontId="2" fillId="3" borderId="3" xfId="0" applyFont="1" applyFill="1" applyBorder="1" applyAlignment="1">
      <alignment horizontal="center" vertical="top" shrinkToFit="1"/>
    </xf>
    <xf numFmtId="0" fontId="2" fillId="3" borderId="3" xfId="0" applyFont="1" applyFill="1" applyBorder="1" applyAlignment="1">
      <alignment vertical="top" wrapText="1" shrinkToFit="1"/>
    </xf>
    <xf numFmtId="3" fontId="2" fillId="3" borderId="3" xfId="1" applyNumberFormat="1" applyFont="1" applyFill="1" applyBorder="1" applyAlignment="1">
      <alignment vertical="top"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 wrapText="1" shrinkToFit="1"/>
    </xf>
    <xf numFmtId="0" fontId="9" fillId="3" borderId="3" xfId="0" applyFont="1" applyFill="1" applyBorder="1" applyAlignment="1">
      <alignment vertical="top" wrapText="1" shrinkToFit="1"/>
    </xf>
    <xf numFmtId="0" fontId="2" fillId="0" borderId="3" xfId="0" applyFont="1" applyBorder="1" applyAlignment="1">
      <alignment horizontal="center" vertical="top" wrapText="1" shrinkToFit="1"/>
    </xf>
    <xf numFmtId="3" fontId="2" fillId="3" borderId="3" xfId="1" applyNumberFormat="1" applyFont="1" applyFill="1" applyBorder="1" applyAlignment="1">
      <alignment horizontal="right" vertical="top" wrapText="1" shrinkToFit="1"/>
    </xf>
    <xf numFmtId="0" fontId="2" fillId="0" borderId="3" xfId="0" applyFont="1" applyBorder="1" applyAlignment="1">
      <alignment vertical="top" wrapText="1" shrinkToFit="1"/>
    </xf>
    <xf numFmtId="0" fontId="2" fillId="0" borderId="0" xfId="0" applyFont="1" applyAlignment="1">
      <alignment vertical="top" wrapText="1" shrinkToFit="1"/>
    </xf>
    <xf numFmtId="0" fontId="2" fillId="0" borderId="3" xfId="0" applyFont="1" applyBorder="1" applyAlignment="1">
      <alignment wrapText="1" shrinkToFit="1"/>
    </xf>
    <xf numFmtId="0" fontId="2" fillId="0" borderId="0" xfId="0" applyFont="1" applyAlignment="1">
      <alignment wrapText="1" shrinkToFit="1"/>
    </xf>
    <xf numFmtId="0" fontId="2" fillId="3" borderId="3" xfId="0" applyFont="1" applyFill="1" applyBorder="1" applyAlignment="1">
      <alignment horizontal="left" vertical="top" wrapText="1" shrinkToFit="1"/>
    </xf>
    <xf numFmtId="3" fontId="2" fillId="0" borderId="3" xfId="0" applyNumberFormat="1" applyFont="1" applyBorder="1" applyAlignment="1">
      <alignment horizontal="right" vertical="top" wrapText="1" shrinkToFit="1"/>
    </xf>
    <xf numFmtId="0" fontId="9" fillId="3" borderId="3" xfId="0" applyFont="1" applyFill="1" applyBorder="1" applyAlignment="1">
      <alignment horizontal="center" vertical="top" wrapText="1" shrinkToFit="1"/>
    </xf>
    <xf numFmtId="16" fontId="9" fillId="3" borderId="3" xfId="0" applyNumberFormat="1" applyFont="1" applyFill="1" applyBorder="1" applyAlignment="1">
      <alignment horizontal="center" vertical="top" wrapText="1" shrinkToFit="1"/>
    </xf>
    <xf numFmtId="0" fontId="2" fillId="0" borderId="3" xfId="0" applyFont="1" applyFill="1" applyBorder="1" applyAlignment="1">
      <alignment horizontal="center" vertical="top" wrapText="1" shrinkToFit="1"/>
    </xf>
    <xf numFmtId="0" fontId="9" fillId="0" borderId="3" xfId="0" applyFont="1" applyFill="1" applyBorder="1" applyAlignment="1">
      <alignment vertical="top" wrapText="1" shrinkToFit="1"/>
    </xf>
    <xf numFmtId="0" fontId="2" fillId="0" borderId="3" xfId="0" applyFont="1" applyFill="1" applyBorder="1" applyAlignment="1">
      <alignment vertical="top" wrapText="1" shrinkToFit="1"/>
    </xf>
    <xf numFmtId="0" fontId="2" fillId="0" borderId="3" xfId="0" applyFont="1" applyFill="1" applyBorder="1" applyAlignment="1">
      <alignment wrapText="1" shrinkToFit="1"/>
    </xf>
    <xf numFmtId="3" fontId="2" fillId="0" borderId="3" xfId="0" applyNumberFormat="1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wrapText="1" shrinkToFit="1"/>
    </xf>
    <xf numFmtId="0" fontId="4" fillId="0" borderId="3" xfId="0" applyFont="1" applyBorder="1" applyAlignment="1">
      <alignment vertical="center" shrinkToFit="1"/>
    </xf>
    <xf numFmtId="3" fontId="4" fillId="0" borderId="3" xfId="0" applyNumberFormat="1" applyFont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3" fontId="4" fillId="2" borderId="3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/>
    </xf>
    <xf numFmtId="165" fontId="6" fillId="0" borderId="0" xfId="1" applyNumberFormat="1" applyFont="1" applyFill="1"/>
    <xf numFmtId="164" fontId="6" fillId="0" borderId="0" xfId="1" applyFont="1" applyFill="1"/>
    <xf numFmtId="0" fontId="2" fillId="0" borderId="3" xfId="0" applyFont="1" applyFill="1" applyBorder="1" applyAlignment="1">
      <alignment vertical="top" shrinkToFit="1"/>
    </xf>
    <xf numFmtId="0" fontId="2" fillId="0" borderId="3" xfId="0" applyFont="1" applyFill="1" applyBorder="1" applyAlignment="1">
      <alignment horizontal="center" vertical="top" shrinkToFit="1"/>
    </xf>
    <xf numFmtId="3" fontId="2" fillId="0" borderId="3" xfId="1" applyNumberFormat="1" applyFont="1" applyFill="1" applyBorder="1" applyAlignment="1">
      <alignment vertical="top" shrinkToFit="1"/>
    </xf>
    <xf numFmtId="0" fontId="2" fillId="0" borderId="0" xfId="0" applyFont="1" applyFill="1" applyAlignment="1">
      <alignment vertical="top" wrapText="1" shrinkToFit="1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/>
    </xf>
    <xf numFmtId="164" fontId="5" fillId="0" borderId="3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/>
    <xf numFmtId="3" fontId="11" fillId="0" borderId="0" xfId="0" applyNumberFormat="1" applyFont="1" applyAlignment="1">
      <alignment horizontal="right" shrinkToFit="1"/>
    </xf>
    <xf numFmtId="0" fontId="12" fillId="0" borderId="0" xfId="0" applyFont="1" applyAlignment="1">
      <alignment shrinkToFit="1"/>
    </xf>
    <xf numFmtId="3" fontId="11" fillId="0" borderId="0" xfId="0" applyNumberFormat="1" applyFont="1" applyAlignment="1">
      <alignment shrinkToFit="1"/>
    </xf>
    <xf numFmtId="3" fontId="11" fillId="0" borderId="0" xfId="0" applyNumberFormat="1" applyFont="1" applyAlignment="1">
      <alignment horizontal="center" shrinkToFit="1"/>
    </xf>
    <xf numFmtId="0" fontId="11" fillId="0" borderId="0" xfId="0" applyFont="1" applyAlignment="1"/>
    <xf numFmtId="0" fontId="11" fillId="0" borderId="0" xfId="0" applyFont="1" applyAlignment="1">
      <alignment shrinkToFit="1"/>
    </xf>
    <xf numFmtId="3" fontId="12" fillId="0" borderId="0" xfId="0" applyNumberFormat="1" applyFont="1" applyAlignment="1">
      <alignment horizontal="right" shrinkToFit="1"/>
    </xf>
    <xf numFmtId="0" fontId="13" fillId="0" borderId="0" xfId="0" applyFont="1" applyAlignment="1"/>
    <xf numFmtId="0" fontId="15" fillId="0" borderId="0" xfId="0" applyFont="1" applyAlignment="1">
      <alignment shrinkToFit="1"/>
    </xf>
    <xf numFmtId="0" fontId="6" fillId="0" borderId="0" xfId="0" applyFont="1" applyAlignment="1">
      <alignment horizontal="left"/>
    </xf>
    <xf numFmtId="164" fontId="4" fillId="0" borderId="0" xfId="1" applyFont="1" applyAlignment="1">
      <alignment horizontal="center"/>
    </xf>
    <xf numFmtId="164" fontId="6" fillId="0" borderId="0" xfId="1" applyFont="1" applyAlignment="1">
      <alignment horizontal="center"/>
    </xf>
    <xf numFmtId="3" fontId="11" fillId="0" borderId="0" xfId="0" applyNumberFormat="1" applyFont="1" applyAlignment="1">
      <alignment horizontal="center" shrinkToFit="1"/>
    </xf>
    <xf numFmtId="0" fontId="12" fillId="0" borderId="0" xfId="0" applyFont="1" applyAlignment="1">
      <alignment horizontal="center"/>
    </xf>
    <xf numFmtId="3" fontId="4" fillId="2" borderId="3" xfId="0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shrinkToFit="1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 shrinkToFi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19"/>
  <sheetViews>
    <sheetView topLeftCell="A4" zoomScaleNormal="100" workbookViewId="0">
      <selection activeCell="E20" sqref="E20"/>
    </sheetView>
  </sheetViews>
  <sheetFormatPr defaultColWidth="9" defaultRowHeight="21"/>
  <cols>
    <col min="1" max="1" width="6.85546875" style="12" customWidth="1"/>
    <col min="2" max="2" width="11.28515625" style="13" bestFit="1" customWidth="1"/>
    <col min="3" max="3" width="14.85546875" style="13" bestFit="1" customWidth="1"/>
    <col min="4" max="4" width="27.28515625" style="13" customWidth="1"/>
    <col min="5" max="5" width="21.85546875" style="19" bestFit="1" customWidth="1"/>
    <col min="6" max="6" width="17.28515625" style="17" customWidth="1"/>
    <col min="7" max="7" width="16.42578125" style="17" customWidth="1"/>
    <col min="8" max="8" width="15.7109375" style="17" bestFit="1" customWidth="1"/>
    <col min="9" max="9" width="12.42578125" style="13" customWidth="1"/>
    <col min="10" max="16384" width="9" style="13"/>
  </cols>
  <sheetData>
    <row r="1" spans="1:9">
      <c r="H1" s="78" t="s">
        <v>70</v>
      </c>
      <c r="I1" s="78"/>
    </row>
    <row r="3" spans="1:9" s="66" customFormat="1" ht="42.75" customHeight="1">
      <c r="A3" s="61" t="s">
        <v>0</v>
      </c>
      <c r="B3" s="61" t="s">
        <v>27</v>
      </c>
      <c r="C3" s="61" t="s">
        <v>1</v>
      </c>
      <c r="D3" s="62" t="s">
        <v>3</v>
      </c>
      <c r="E3" s="63" t="s">
        <v>42</v>
      </c>
      <c r="F3" s="64" t="s">
        <v>74</v>
      </c>
      <c r="G3" s="64" t="s">
        <v>78</v>
      </c>
      <c r="H3" s="64" t="s">
        <v>43</v>
      </c>
      <c r="I3" s="65" t="s">
        <v>7</v>
      </c>
    </row>
    <row r="4" spans="1:9" s="11" customFormat="1" ht="27" customHeight="1">
      <c r="A4" s="9">
        <v>1</v>
      </c>
      <c r="B4" s="10" t="s">
        <v>28</v>
      </c>
      <c r="C4" s="10" t="s">
        <v>29</v>
      </c>
      <c r="D4" s="14" t="s">
        <v>30</v>
      </c>
      <c r="E4" s="18">
        <v>5000000</v>
      </c>
      <c r="F4" s="16"/>
      <c r="G4" s="16"/>
      <c r="H4" s="16">
        <f t="shared" ref="H4:H12" si="0">E4-F4+G4</f>
        <v>5000000</v>
      </c>
      <c r="I4" s="15"/>
    </row>
    <row r="5" spans="1:9" s="11" customFormat="1" ht="27" customHeight="1">
      <c r="A5" s="9">
        <v>2</v>
      </c>
      <c r="B5" s="10" t="s">
        <v>28</v>
      </c>
      <c r="C5" s="10" t="s">
        <v>31</v>
      </c>
      <c r="D5" s="14" t="s">
        <v>32</v>
      </c>
      <c r="E5" s="18">
        <v>5000000</v>
      </c>
      <c r="F5" s="16"/>
      <c r="G5" s="16"/>
      <c r="H5" s="16">
        <f t="shared" si="0"/>
        <v>5000000</v>
      </c>
      <c r="I5" s="15"/>
    </row>
    <row r="6" spans="1:9" s="11" customFormat="1" ht="27" customHeight="1">
      <c r="A6" s="9">
        <v>3</v>
      </c>
      <c r="B6" s="10" t="s">
        <v>28</v>
      </c>
      <c r="C6" s="10" t="s">
        <v>33</v>
      </c>
      <c r="D6" s="14" t="s">
        <v>34</v>
      </c>
      <c r="E6" s="18">
        <v>5000000</v>
      </c>
      <c r="F6" s="16"/>
      <c r="G6" s="16"/>
      <c r="H6" s="16">
        <f t="shared" si="0"/>
        <v>5000000</v>
      </c>
      <c r="I6" s="15"/>
    </row>
    <row r="7" spans="1:9" s="11" customFormat="1" ht="27" customHeight="1">
      <c r="A7" s="9">
        <v>4</v>
      </c>
      <c r="B7" s="10" t="s">
        <v>28</v>
      </c>
      <c r="C7" s="10" t="s">
        <v>35</v>
      </c>
      <c r="D7" s="14" t="s">
        <v>36</v>
      </c>
      <c r="E7" s="18">
        <v>5000000</v>
      </c>
      <c r="F7" s="16"/>
      <c r="G7" s="16"/>
      <c r="H7" s="16">
        <f t="shared" si="0"/>
        <v>5000000</v>
      </c>
      <c r="I7" s="15"/>
    </row>
    <row r="8" spans="1:9" s="11" customFormat="1" ht="27" customHeight="1">
      <c r="A8" s="9">
        <v>5</v>
      </c>
      <c r="B8" s="10" t="s">
        <v>28</v>
      </c>
      <c r="C8" s="10" t="s">
        <v>31</v>
      </c>
      <c r="D8" s="14" t="s">
        <v>37</v>
      </c>
      <c r="E8" s="18">
        <v>5000000</v>
      </c>
      <c r="F8" s="16"/>
      <c r="G8" s="16"/>
      <c r="H8" s="16">
        <f t="shared" si="0"/>
        <v>5000000</v>
      </c>
      <c r="I8" s="15"/>
    </row>
    <row r="9" spans="1:9" s="11" customFormat="1" ht="27" customHeight="1">
      <c r="A9" s="9">
        <v>6</v>
      </c>
      <c r="B9" s="10" t="s">
        <v>28</v>
      </c>
      <c r="C9" s="10" t="s">
        <v>29</v>
      </c>
      <c r="D9" s="14" t="s">
        <v>38</v>
      </c>
      <c r="E9" s="18">
        <v>5000000</v>
      </c>
      <c r="F9" s="16"/>
      <c r="G9" s="16"/>
      <c r="H9" s="16">
        <f t="shared" si="0"/>
        <v>5000000</v>
      </c>
      <c r="I9" s="15"/>
    </row>
    <row r="10" spans="1:9" s="11" customFormat="1" ht="27" customHeight="1">
      <c r="A10" s="9">
        <v>7</v>
      </c>
      <c r="B10" s="10" t="s">
        <v>28</v>
      </c>
      <c r="C10" s="10" t="s">
        <v>31</v>
      </c>
      <c r="D10" s="14" t="s">
        <v>39</v>
      </c>
      <c r="E10" s="18">
        <v>5000000</v>
      </c>
      <c r="F10" s="16"/>
      <c r="G10" s="16"/>
      <c r="H10" s="16">
        <f t="shared" si="0"/>
        <v>5000000</v>
      </c>
      <c r="I10" s="15"/>
    </row>
    <row r="11" spans="1:9" s="11" customFormat="1" ht="27" customHeight="1">
      <c r="A11" s="9">
        <v>8</v>
      </c>
      <c r="B11" s="10" t="s">
        <v>28</v>
      </c>
      <c r="C11" s="10" t="s">
        <v>31</v>
      </c>
      <c r="D11" s="14" t="s">
        <v>40</v>
      </c>
      <c r="E11" s="18">
        <v>5000000</v>
      </c>
      <c r="F11" s="16"/>
      <c r="G11" s="16"/>
      <c r="H11" s="16">
        <f t="shared" si="0"/>
        <v>5000000</v>
      </c>
      <c r="I11" s="15"/>
    </row>
    <row r="12" spans="1:9" s="11" customFormat="1" ht="27" customHeight="1">
      <c r="A12" s="9">
        <v>9</v>
      </c>
      <c r="B12" s="10" t="s">
        <v>28</v>
      </c>
      <c r="C12" s="10" t="s">
        <v>31</v>
      </c>
      <c r="D12" s="14" t="s">
        <v>41</v>
      </c>
      <c r="E12" s="18">
        <v>5000000</v>
      </c>
      <c r="F12" s="16"/>
      <c r="G12" s="16"/>
      <c r="H12" s="16">
        <f t="shared" si="0"/>
        <v>5000000</v>
      </c>
      <c r="I12" s="15"/>
    </row>
    <row r="13" spans="1:9" s="11" customFormat="1">
      <c r="A13" s="54"/>
      <c r="E13" s="55"/>
      <c r="F13" s="56"/>
      <c r="G13" s="56"/>
      <c r="H13" s="56"/>
    </row>
    <row r="14" spans="1:9" ht="18" customHeight="1">
      <c r="B14" s="77"/>
      <c r="C14" s="77"/>
      <c r="D14" s="77"/>
      <c r="E14" s="77"/>
      <c r="F14" s="77"/>
      <c r="G14" s="77"/>
      <c r="H14" s="77"/>
    </row>
    <row r="15" spans="1:9">
      <c r="F15" s="17" t="s">
        <v>76</v>
      </c>
    </row>
    <row r="16" spans="1:9">
      <c r="F16" s="79" t="s">
        <v>75</v>
      </c>
      <c r="G16" s="79"/>
      <c r="H16" s="79"/>
    </row>
    <row r="17" spans="1:9">
      <c r="F17" s="17" t="s">
        <v>80</v>
      </c>
    </row>
    <row r="19" spans="1:9">
      <c r="A19" s="67" t="s">
        <v>77</v>
      </c>
      <c r="B19" s="67"/>
      <c r="C19" s="67"/>
      <c r="D19" s="67"/>
      <c r="E19" s="67"/>
      <c r="F19" s="67"/>
      <c r="G19" s="67"/>
      <c r="H19" s="67"/>
      <c r="I19" s="67"/>
    </row>
  </sheetData>
  <mergeCells count="3">
    <mergeCell ref="B14:H14"/>
    <mergeCell ref="H1:I1"/>
    <mergeCell ref="F16:H16"/>
  </mergeCells>
  <pageMargins left="0.46" right="0.43" top="0.33" bottom="0.196850393700787" header="0.31496062992126" footer="0.18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483F6-F424-43A1-84A1-C477C3BFB45A}">
  <sheetPr>
    <tabColor rgb="FF00B0F0"/>
    <pageSetUpPr fitToPage="1"/>
  </sheetPr>
  <dimension ref="A1:R37"/>
  <sheetViews>
    <sheetView tabSelected="1" topLeftCell="D1" zoomScale="80" zoomScaleNormal="80" workbookViewId="0">
      <pane ySplit="7" topLeftCell="A8" activePane="bottomLeft" state="frozen"/>
      <selection pane="bottomLeft" activeCell="H37" sqref="H37"/>
    </sheetView>
  </sheetViews>
  <sheetFormatPr defaultColWidth="9" defaultRowHeight="21"/>
  <cols>
    <col min="1" max="1" width="4.5703125" style="1" customWidth="1"/>
    <col min="2" max="2" width="9" style="2" customWidth="1"/>
    <col min="3" max="3" width="9.7109375" style="2" customWidth="1"/>
    <col min="4" max="4" width="6.28515625" style="2" customWidth="1"/>
    <col min="5" max="5" width="14.5703125" style="2" customWidth="1"/>
    <col min="6" max="6" width="41.5703125" style="2" customWidth="1"/>
    <col min="7" max="8" width="15.140625" style="2" customWidth="1"/>
    <col min="9" max="9" width="12.7109375" style="2" customWidth="1"/>
    <col min="10" max="10" width="12" style="5" customWidth="1"/>
    <col min="11" max="12" width="16.42578125" style="5" customWidth="1"/>
    <col min="13" max="13" width="11.28515625" style="2" bestFit="1" customWidth="1"/>
    <col min="14" max="14" width="11.7109375" style="2" bestFit="1" customWidth="1"/>
    <col min="15" max="15" width="13.7109375" style="2" bestFit="1" customWidth="1"/>
    <col min="16" max="16" width="15" style="2" customWidth="1"/>
    <col min="17" max="17" width="15.140625" style="2" customWidth="1"/>
    <col min="18" max="16384" width="9" style="2"/>
  </cols>
  <sheetData>
    <row r="1" spans="1:18" ht="28.5">
      <c r="F1" s="3"/>
      <c r="Q1" s="91" t="s">
        <v>71</v>
      </c>
      <c r="R1" s="91"/>
    </row>
    <row r="2" spans="1:18" ht="21" customHeight="1">
      <c r="A2" s="92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8" ht="23.25">
      <c r="A3" s="93" t="s">
        <v>54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8" ht="12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8"/>
      <c r="L4" s="8"/>
    </row>
    <row r="5" spans="1:18" s="7" customFormat="1">
      <c r="A5" s="95" t="s">
        <v>0</v>
      </c>
      <c r="B5" s="95" t="s">
        <v>1</v>
      </c>
      <c r="C5" s="50"/>
      <c r="D5" s="50"/>
      <c r="E5" s="95" t="s">
        <v>3</v>
      </c>
      <c r="F5" s="95" t="s">
        <v>4</v>
      </c>
      <c r="G5" s="96" t="s">
        <v>14</v>
      </c>
      <c r="H5" s="97"/>
      <c r="I5" s="100" t="s">
        <v>26</v>
      </c>
      <c r="J5" s="82" t="s">
        <v>20</v>
      </c>
      <c r="K5" s="82" t="s">
        <v>17</v>
      </c>
      <c r="L5" s="82" t="s">
        <v>72</v>
      </c>
      <c r="M5" s="84" t="s">
        <v>10</v>
      </c>
      <c r="N5" s="84"/>
      <c r="O5" s="84"/>
      <c r="P5" s="84"/>
      <c r="Q5" s="84"/>
      <c r="R5" s="85" t="s">
        <v>7</v>
      </c>
    </row>
    <row r="6" spans="1:18" s="7" customFormat="1" ht="63">
      <c r="A6" s="95"/>
      <c r="B6" s="95"/>
      <c r="C6" s="51" t="s">
        <v>2</v>
      </c>
      <c r="D6" s="51" t="s">
        <v>6</v>
      </c>
      <c r="E6" s="95"/>
      <c r="F6" s="95"/>
      <c r="G6" s="98"/>
      <c r="H6" s="99"/>
      <c r="I6" s="101"/>
      <c r="J6" s="82"/>
      <c r="K6" s="82"/>
      <c r="L6" s="82"/>
      <c r="M6" s="88" t="s">
        <v>11</v>
      </c>
      <c r="N6" s="89"/>
      <c r="O6" s="27" t="s">
        <v>12</v>
      </c>
      <c r="P6" s="28" t="s">
        <v>24</v>
      </c>
      <c r="Q6" s="28" t="s">
        <v>25</v>
      </c>
      <c r="R6" s="86"/>
    </row>
    <row r="7" spans="1:18" s="7" customFormat="1" ht="63">
      <c r="A7" s="95"/>
      <c r="B7" s="95"/>
      <c r="C7" s="52"/>
      <c r="D7" s="52"/>
      <c r="E7" s="95"/>
      <c r="F7" s="95"/>
      <c r="G7" s="29" t="s">
        <v>15</v>
      </c>
      <c r="H7" s="29" t="s">
        <v>16</v>
      </c>
      <c r="I7" s="53" t="s">
        <v>5</v>
      </c>
      <c r="J7" s="53" t="s">
        <v>5</v>
      </c>
      <c r="K7" s="53" t="s">
        <v>5</v>
      </c>
      <c r="L7" s="53"/>
      <c r="M7" s="27" t="s">
        <v>21</v>
      </c>
      <c r="N7" s="27" t="s">
        <v>22</v>
      </c>
      <c r="O7" s="29" t="s">
        <v>5</v>
      </c>
      <c r="P7" s="29" t="s">
        <v>13</v>
      </c>
      <c r="Q7" s="29" t="s">
        <v>23</v>
      </c>
      <c r="R7" s="87"/>
    </row>
    <row r="8" spans="1:18" s="35" customFormat="1" ht="88.5" customHeight="1">
      <c r="A8" s="30">
        <v>1</v>
      </c>
      <c r="B8" s="31" t="s">
        <v>31</v>
      </c>
      <c r="C8" s="31" t="s">
        <v>44</v>
      </c>
      <c r="D8" s="40">
        <v>1</v>
      </c>
      <c r="E8" s="25" t="s">
        <v>40</v>
      </c>
      <c r="F8" s="25" t="s">
        <v>55</v>
      </c>
      <c r="G8" s="32"/>
      <c r="H8" s="32"/>
      <c r="I8" s="32"/>
      <c r="J8" s="33">
        <v>332000</v>
      </c>
      <c r="K8" s="33">
        <v>330600</v>
      </c>
      <c r="L8" s="33"/>
      <c r="M8" s="32"/>
      <c r="N8" s="32"/>
      <c r="O8" s="32"/>
      <c r="P8" s="32"/>
      <c r="Q8" s="32"/>
      <c r="R8" s="34"/>
    </row>
    <row r="9" spans="1:18" s="37" customFormat="1" ht="84">
      <c r="A9" s="30">
        <v>2</v>
      </c>
      <c r="B9" s="31" t="s">
        <v>31</v>
      </c>
      <c r="C9" s="31" t="s">
        <v>44</v>
      </c>
      <c r="D9" s="40">
        <v>6</v>
      </c>
      <c r="E9" s="25" t="s">
        <v>40</v>
      </c>
      <c r="F9" s="25" t="s">
        <v>45</v>
      </c>
      <c r="G9" s="32"/>
      <c r="H9" s="32"/>
      <c r="I9" s="32"/>
      <c r="J9" s="33">
        <v>1076000</v>
      </c>
      <c r="K9" s="33">
        <v>892800</v>
      </c>
      <c r="L9" s="33"/>
      <c r="M9" s="32"/>
      <c r="N9" s="32"/>
      <c r="O9" s="32"/>
      <c r="P9" s="32"/>
      <c r="Q9" s="32"/>
      <c r="R9" s="36"/>
    </row>
    <row r="10" spans="1:18" s="37" customFormat="1" ht="126">
      <c r="A10" s="30">
        <v>3</v>
      </c>
      <c r="B10" s="31" t="s">
        <v>31</v>
      </c>
      <c r="C10" s="31" t="s">
        <v>46</v>
      </c>
      <c r="D10" s="41" t="s">
        <v>47</v>
      </c>
      <c r="E10" s="25" t="s">
        <v>39</v>
      </c>
      <c r="F10" s="38" t="s">
        <v>56</v>
      </c>
      <c r="G10" s="32"/>
      <c r="H10" s="32"/>
      <c r="I10" s="32"/>
      <c r="J10" s="33">
        <v>1900000</v>
      </c>
      <c r="K10" s="33">
        <v>1900000</v>
      </c>
      <c r="L10" s="33"/>
      <c r="M10" s="32"/>
      <c r="N10" s="32"/>
      <c r="O10" s="32"/>
      <c r="P10" s="32"/>
      <c r="Q10" s="32"/>
      <c r="R10" s="36"/>
    </row>
    <row r="11" spans="1:18" s="37" customFormat="1" ht="84">
      <c r="A11" s="30">
        <v>4</v>
      </c>
      <c r="B11" s="31" t="s">
        <v>31</v>
      </c>
      <c r="C11" s="31" t="s">
        <v>46</v>
      </c>
      <c r="D11" s="40">
        <v>8</v>
      </c>
      <c r="E11" s="25" t="s">
        <v>39</v>
      </c>
      <c r="F11" s="38" t="s">
        <v>57</v>
      </c>
      <c r="G11" s="32"/>
      <c r="H11" s="32"/>
      <c r="I11" s="32"/>
      <c r="J11" s="33">
        <v>1400000</v>
      </c>
      <c r="K11" s="33">
        <v>1400000</v>
      </c>
      <c r="L11" s="33"/>
      <c r="M11" s="32"/>
      <c r="N11" s="32"/>
      <c r="O11" s="32"/>
      <c r="P11" s="32"/>
      <c r="Q11" s="32"/>
      <c r="R11" s="36"/>
    </row>
    <row r="12" spans="1:18" s="35" customFormat="1" ht="126">
      <c r="A12" s="32">
        <v>5</v>
      </c>
      <c r="B12" s="31" t="s">
        <v>31</v>
      </c>
      <c r="C12" s="34" t="s">
        <v>48</v>
      </c>
      <c r="D12" s="32">
        <v>2</v>
      </c>
      <c r="E12" s="34" t="s">
        <v>41</v>
      </c>
      <c r="F12" s="34" t="s">
        <v>69</v>
      </c>
      <c r="G12" s="34"/>
      <c r="H12" s="34"/>
      <c r="I12" s="34"/>
      <c r="J12" s="39">
        <v>621000</v>
      </c>
      <c r="K12" s="39">
        <v>621000</v>
      </c>
      <c r="L12" s="39"/>
      <c r="M12" s="34"/>
      <c r="N12" s="34"/>
      <c r="O12" s="34"/>
      <c r="P12" s="34"/>
      <c r="Q12" s="34"/>
      <c r="R12" s="34"/>
    </row>
    <row r="13" spans="1:18" s="47" customFormat="1" ht="198" customHeight="1">
      <c r="A13" s="42">
        <v>6</v>
      </c>
      <c r="B13" s="43" t="s">
        <v>31</v>
      </c>
      <c r="C13" s="44" t="s">
        <v>48</v>
      </c>
      <c r="D13" s="42">
        <v>2</v>
      </c>
      <c r="E13" s="44" t="s">
        <v>41</v>
      </c>
      <c r="F13" s="44" t="s">
        <v>49</v>
      </c>
      <c r="G13" s="45"/>
      <c r="H13" s="45"/>
      <c r="I13" s="45"/>
      <c r="J13" s="46">
        <v>739000</v>
      </c>
      <c r="K13" s="46">
        <v>739000</v>
      </c>
      <c r="L13" s="46"/>
      <c r="M13" s="45"/>
      <c r="N13" s="45"/>
      <c r="O13" s="45"/>
      <c r="P13" s="45"/>
      <c r="Q13" s="45"/>
      <c r="R13" s="45"/>
    </row>
    <row r="14" spans="1:18" s="35" customFormat="1" ht="90.75" customHeight="1">
      <c r="A14" s="32">
        <v>7</v>
      </c>
      <c r="B14" s="34" t="s">
        <v>29</v>
      </c>
      <c r="C14" s="34" t="s">
        <v>29</v>
      </c>
      <c r="D14" s="32">
        <v>2</v>
      </c>
      <c r="E14" s="34" t="s">
        <v>30</v>
      </c>
      <c r="F14" s="34" t="s">
        <v>58</v>
      </c>
      <c r="G14" s="34"/>
      <c r="H14" s="34"/>
      <c r="I14" s="34"/>
      <c r="J14" s="39">
        <v>500000</v>
      </c>
      <c r="K14" s="39">
        <v>500000</v>
      </c>
      <c r="L14" s="39"/>
      <c r="M14" s="34"/>
      <c r="N14" s="34"/>
      <c r="O14" s="34"/>
      <c r="P14" s="34"/>
      <c r="Q14" s="34"/>
      <c r="R14" s="34"/>
    </row>
    <row r="15" spans="1:18" s="35" customFormat="1" ht="105">
      <c r="A15" s="30">
        <v>8</v>
      </c>
      <c r="B15" s="34" t="s">
        <v>29</v>
      </c>
      <c r="C15" s="34" t="s">
        <v>29</v>
      </c>
      <c r="D15" s="32">
        <v>2</v>
      </c>
      <c r="E15" s="34" t="s">
        <v>30</v>
      </c>
      <c r="F15" s="34" t="s">
        <v>59</v>
      </c>
      <c r="G15" s="34"/>
      <c r="H15" s="34"/>
      <c r="I15" s="34"/>
      <c r="J15" s="39">
        <v>200000</v>
      </c>
      <c r="K15" s="39">
        <v>200000</v>
      </c>
      <c r="L15" s="39"/>
      <c r="M15" s="34"/>
      <c r="N15" s="34"/>
      <c r="O15" s="34"/>
      <c r="P15" s="34"/>
      <c r="Q15" s="34"/>
      <c r="R15" s="34"/>
    </row>
    <row r="16" spans="1:18" s="35" customFormat="1" ht="84">
      <c r="A16" s="30">
        <v>9</v>
      </c>
      <c r="B16" s="34" t="s">
        <v>29</v>
      </c>
      <c r="C16" s="34" t="s">
        <v>29</v>
      </c>
      <c r="D16" s="32">
        <v>5</v>
      </c>
      <c r="E16" s="34" t="s">
        <v>30</v>
      </c>
      <c r="F16" s="34" t="s">
        <v>50</v>
      </c>
      <c r="G16" s="34"/>
      <c r="H16" s="34"/>
      <c r="I16" s="34"/>
      <c r="J16" s="39">
        <v>500000</v>
      </c>
      <c r="K16" s="39">
        <v>500000</v>
      </c>
      <c r="L16" s="39"/>
      <c r="M16" s="34"/>
      <c r="N16" s="34"/>
      <c r="O16" s="34"/>
      <c r="P16" s="34"/>
      <c r="Q16" s="34"/>
      <c r="R16" s="34"/>
    </row>
    <row r="17" spans="1:18" s="35" customFormat="1" ht="105">
      <c r="A17" s="30">
        <v>10</v>
      </c>
      <c r="B17" s="34" t="s">
        <v>29</v>
      </c>
      <c r="C17" s="34" t="s">
        <v>51</v>
      </c>
      <c r="D17" s="32">
        <v>1</v>
      </c>
      <c r="E17" s="34" t="s">
        <v>30</v>
      </c>
      <c r="F17" s="34" t="s">
        <v>52</v>
      </c>
      <c r="G17" s="34"/>
      <c r="H17" s="34"/>
      <c r="I17" s="34"/>
      <c r="J17" s="39">
        <v>500000</v>
      </c>
      <c r="K17" s="39">
        <v>500000</v>
      </c>
      <c r="L17" s="39"/>
      <c r="M17" s="34"/>
      <c r="N17" s="34"/>
      <c r="O17" s="34"/>
      <c r="P17" s="34"/>
      <c r="Q17" s="34"/>
      <c r="R17" s="34"/>
    </row>
    <row r="18" spans="1:18" s="35" customFormat="1" ht="105">
      <c r="A18" s="30">
        <v>11</v>
      </c>
      <c r="B18" s="34" t="s">
        <v>29</v>
      </c>
      <c r="C18" s="34" t="s">
        <v>51</v>
      </c>
      <c r="D18" s="32">
        <v>1</v>
      </c>
      <c r="E18" s="34" t="s">
        <v>30</v>
      </c>
      <c r="F18" s="34" t="s">
        <v>60</v>
      </c>
      <c r="G18" s="34"/>
      <c r="H18" s="34"/>
      <c r="I18" s="34"/>
      <c r="J18" s="39">
        <v>500000</v>
      </c>
      <c r="K18" s="39">
        <v>500000</v>
      </c>
      <c r="L18" s="39"/>
      <c r="M18" s="34"/>
      <c r="N18" s="34"/>
      <c r="O18" s="34"/>
      <c r="P18" s="34"/>
      <c r="Q18" s="34"/>
      <c r="R18" s="34"/>
    </row>
    <row r="19" spans="1:18" s="60" customFormat="1" ht="84">
      <c r="A19" s="42">
        <v>12</v>
      </c>
      <c r="B19" s="57" t="s">
        <v>31</v>
      </c>
      <c r="C19" s="57" t="s">
        <v>46</v>
      </c>
      <c r="D19" s="58">
        <v>4</v>
      </c>
      <c r="E19" s="57" t="s">
        <v>39</v>
      </c>
      <c r="F19" s="44" t="s">
        <v>61</v>
      </c>
      <c r="G19" s="44"/>
      <c r="H19" s="44"/>
      <c r="I19" s="44"/>
      <c r="J19" s="59">
        <v>570000</v>
      </c>
      <c r="K19" s="59">
        <v>570000</v>
      </c>
      <c r="L19" s="59"/>
      <c r="M19" s="44"/>
      <c r="N19" s="44"/>
      <c r="O19" s="44"/>
      <c r="P19" s="44"/>
      <c r="Q19" s="44"/>
      <c r="R19" s="44"/>
    </row>
    <row r="20" spans="1:18" s="35" customFormat="1" ht="63">
      <c r="A20" s="30">
        <v>13</v>
      </c>
      <c r="B20" s="23" t="s">
        <v>31</v>
      </c>
      <c r="C20" s="23" t="s">
        <v>46</v>
      </c>
      <c r="D20" s="24">
        <v>5</v>
      </c>
      <c r="E20" s="23" t="s">
        <v>39</v>
      </c>
      <c r="F20" s="25" t="s">
        <v>62</v>
      </c>
      <c r="G20" s="34"/>
      <c r="H20" s="34"/>
      <c r="I20" s="34"/>
      <c r="J20" s="26">
        <v>200000</v>
      </c>
      <c r="K20" s="26">
        <v>200000</v>
      </c>
      <c r="L20" s="26"/>
      <c r="M20" s="34"/>
      <c r="N20" s="34"/>
      <c r="O20" s="34"/>
      <c r="P20" s="34"/>
      <c r="Q20" s="34"/>
      <c r="R20" s="34"/>
    </row>
    <row r="21" spans="1:18" s="35" customFormat="1" ht="84">
      <c r="A21" s="30">
        <v>14</v>
      </c>
      <c r="B21" s="23" t="s">
        <v>31</v>
      </c>
      <c r="C21" s="23" t="s">
        <v>53</v>
      </c>
      <c r="D21" s="24">
        <v>6</v>
      </c>
      <c r="E21" s="23" t="s">
        <v>32</v>
      </c>
      <c r="F21" s="25" t="s">
        <v>63</v>
      </c>
      <c r="G21" s="34"/>
      <c r="H21" s="34"/>
      <c r="I21" s="34"/>
      <c r="J21" s="26">
        <v>1998000</v>
      </c>
      <c r="K21" s="26">
        <v>1998000</v>
      </c>
      <c r="L21" s="26"/>
      <c r="M21" s="34"/>
      <c r="N21" s="34"/>
      <c r="O21" s="34"/>
      <c r="P21" s="34"/>
      <c r="Q21" s="34"/>
      <c r="R21" s="34"/>
    </row>
    <row r="22" spans="1:18" s="35" customFormat="1" ht="89.25" customHeight="1">
      <c r="A22" s="30">
        <v>15</v>
      </c>
      <c r="B22" s="23" t="s">
        <v>29</v>
      </c>
      <c r="C22" s="23" t="s">
        <v>29</v>
      </c>
      <c r="D22" s="24">
        <v>3</v>
      </c>
      <c r="E22" s="23" t="s">
        <v>30</v>
      </c>
      <c r="F22" s="25" t="s">
        <v>64</v>
      </c>
      <c r="G22" s="34"/>
      <c r="H22" s="34"/>
      <c r="I22" s="34"/>
      <c r="J22" s="26">
        <v>500000</v>
      </c>
      <c r="K22" s="26">
        <v>500000</v>
      </c>
      <c r="L22" s="26"/>
      <c r="M22" s="34"/>
      <c r="N22" s="34"/>
      <c r="O22" s="34"/>
      <c r="P22" s="34"/>
      <c r="Q22" s="34"/>
      <c r="R22" s="34"/>
    </row>
    <row r="23" spans="1:18" s="35" customFormat="1" ht="108.75" customHeight="1">
      <c r="A23" s="30">
        <v>16</v>
      </c>
      <c r="B23" s="23" t="s">
        <v>29</v>
      </c>
      <c r="C23" s="23" t="s">
        <v>29</v>
      </c>
      <c r="D23" s="24">
        <v>10</v>
      </c>
      <c r="E23" s="23" t="s">
        <v>30</v>
      </c>
      <c r="F23" s="25" t="s">
        <v>65</v>
      </c>
      <c r="G23" s="34"/>
      <c r="H23" s="34"/>
      <c r="I23" s="34"/>
      <c r="J23" s="26">
        <v>500000</v>
      </c>
      <c r="K23" s="26">
        <v>500000</v>
      </c>
      <c r="L23" s="26"/>
      <c r="M23" s="34"/>
      <c r="N23" s="34"/>
      <c r="O23" s="34"/>
      <c r="P23" s="34"/>
      <c r="Q23" s="34"/>
      <c r="R23" s="34"/>
    </row>
    <row r="24" spans="1:18" s="35" customFormat="1" ht="105">
      <c r="A24" s="30">
        <v>17</v>
      </c>
      <c r="B24" s="23" t="s">
        <v>29</v>
      </c>
      <c r="C24" s="23" t="s">
        <v>51</v>
      </c>
      <c r="D24" s="24">
        <v>2</v>
      </c>
      <c r="E24" s="23" t="s">
        <v>38</v>
      </c>
      <c r="F24" s="25" t="s">
        <v>66</v>
      </c>
      <c r="G24" s="34"/>
      <c r="H24" s="34"/>
      <c r="I24" s="34"/>
      <c r="J24" s="26">
        <v>809000</v>
      </c>
      <c r="K24" s="26">
        <v>809000</v>
      </c>
      <c r="L24" s="26"/>
      <c r="M24" s="34"/>
      <c r="N24" s="34"/>
      <c r="O24" s="34"/>
      <c r="P24" s="34"/>
      <c r="Q24" s="34"/>
      <c r="R24" s="34"/>
    </row>
    <row r="25" spans="1:18" s="35" customFormat="1" ht="63">
      <c r="A25" s="30">
        <v>18</v>
      </c>
      <c r="B25" s="23" t="s">
        <v>35</v>
      </c>
      <c r="C25" s="23" t="s">
        <v>35</v>
      </c>
      <c r="D25" s="24">
        <v>4</v>
      </c>
      <c r="E25" s="23" t="s">
        <v>36</v>
      </c>
      <c r="F25" s="25" t="s">
        <v>67</v>
      </c>
      <c r="G25" s="34"/>
      <c r="H25" s="34"/>
      <c r="I25" s="34"/>
      <c r="J25" s="26">
        <v>800000</v>
      </c>
      <c r="K25" s="26">
        <v>800000</v>
      </c>
      <c r="L25" s="26"/>
      <c r="M25" s="34"/>
      <c r="N25" s="34"/>
      <c r="O25" s="34"/>
      <c r="P25" s="34"/>
      <c r="Q25" s="34"/>
      <c r="R25" s="34"/>
    </row>
    <row r="26" spans="1:18" s="35" customFormat="1" ht="63">
      <c r="A26" s="30">
        <v>19</v>
      </c>
      <c r="B26" s="23" t="s">
        <v>35</v>
      </c>
      <c r="C26" s="23" t="s">
        <v>35</v>
      </c>
      <c r="D26" s="24">
        <v>4</v>
      </c>
      <c r="E26" s="23" t="s">
        <v>36</v>
      </c>
      <c r="F26" s="25" t="s">
        <v>68</v>
      </c>
      <c r="G26" s="34"/>
      <c r="H26" s="34"/>
      <c r="I26" s="34"/>
      <c r="J26" s="26">
        <v>1000000</v>
      </c>
      <c r="K26" s="39">
        <v>994400</v>
      </c>
      <c r="L26" s="39"/>
      <c r="M26" s="34"/>
      <c r="N26" s="34"/>
      <c r="O26" s="34"/>
      <c r="P26" s="34"/>
      <c r="Q26" s="34"/>
      <c r="R26" s="34"/>
    </row>
    <row r="27" spans="1:18" ht="29.25" customHeight="1">
      <c r="A27" s="6"/>
      <c r="B27" s="48" t="s">
        <v>8</v>
      </c>
      <c r="C27" s="48"/>
      <c r="D27" s="48"/>
      <c r="E27" s="48"/>
      <c r="F27" s="48"/>
      <c r="G27" s="48"/>
      <c r="H27" s="48"/>
      <c r="I27" s="48"/>
      <c r="J27" s="49">
        <f>SUM(J8:J26)</f>
        <v>14645000</v>
      </c>
      <c r="K27" s="49">
        <f>SUM(K8:K26)</f>
        <v>14454800</v>
      </c>
      <c r="L27" s="49"/>
      <c r="M27" s="48"/>
      <c r="N27" s="48"/>
      <c r="O27" s="48"/>
      <c r="P27" s="48"/>
      <c r="Q27" s="48"/>
      <c r="R27" s="48"/>
    </row>
    <row r="28" spans="1:18">
      <c r="A28" s="20"/>
      <c r="B28" s="21"/>
      <c r="C28" s="21"/>
      <c r="D28" s="21"/>
      <c r="E28" s="21"/>
      <c r="F28" s="21"/>
      <c r="G28" s="21"/>
      <c r="H28" s="21"/>
      <c r="I28" s="21"/>
      <c r="J28" s="22"/>
      <c r="K28" s="22"/>
      <c r="L28" s="22"/>
      <c r="M28" s="21"/>
      <c r="N28" s="21"/>
      <c r="O28" s="21"/>
      <c r="P28" s="21"/>
      <c r="Q28" s="21"/>
      <c r="R28" s="21"/>
    </row>
    <row r="30" spans="1:18">
      <c r="C30" s="4"/>
    </row>
    <row r="31" spans="1:18">
      <c r="C31" s="90"/>
      <c r="D31" s="90"/>
      <c r="E31" s="90"/>
      <c r="F31" s="90"/>
      <c r="G31" s="4"/>
      <c r="H31" s="4"/>
      <c r="I31" s="4"/>
    </row>
    <row r="32" spans="1:18" ht="23.25">
      <c r="C32" s="4"/>
      <c r="J32" s="68" t="s">
        <v>19</v>
      </c>
      <c r="K32" s="68"/>
      <c r="L32" s="68"/>
      <c r="M32" s="83" t="s">
        <v>73</v>
      </c>
      <c r="N32" s="83"/>
      <c r="O32" s="69"/>
    </row>
    <row r="33" spans="1:15" ht="23.25">
      <c r="C33" s="4"/>
      <c r="J33" s="70"/>
      <c r="K33" s="80" t="s">
        <v>18</v>
      </c>
      <c r="L33" s="80"/>
      <c r="M33" s="80"/>
      <c r="N33" s="71"/>
      <c r="O33" s="69"/>
    </row>
    <row r="34" spans="1:15" ht="23.25">
      <c r="J34" s="72" t="s">
        <v>79</v>
      </c>
      <c r="K34" s="72"/>
      <c r="L34" s="72"/>
      <c r="M34" s="73"/>
      <c r="N34" s="73"/>
      <c r="O34" s="69"/>
    </row>
    <row r="35" spans="1:15" ht="23.25">
      <c r="J35" s="74"/>
      <c r="K35" s="74"/>
      <c r="L35" s="74"/>
      <c r="M35" s="81"/>
      <c r="N35" s="81"/>
      <c r="O35" s="81"/>
    </row>
    <row r="37" spans="1:15" ht="26.25">
      <c r="A37" s="75" t="s">
        <v>81</v>
      </c>
      <c r="B37" s="75"/>
      <c r="C37" s="75"/>
      <c r="D37" s="75"/>
      <c r="E37" s="75"/>
      <c r="F37" s="75"/>
      <c r="G37" s="76"/>
    </row>
  </sheetData>
  <mergeCells count="20">
    <mergeCell ref="R5:R7"/>
    <mergeCell ref="M6:N6"/>
    <mergeCell ref="C31:F31"/>
    <mergeCell ref="Q1:R1"/>
    <mergeCell ref="A2:Q2"/>
    <mergeCell ref="A3:Q3"/>
    <mergeCell ref="A4:J4"/>
    <mergeCell ref="A5:A7"/>
    <mergeCell ref="B5:B7"/>
    <mergeCell ref="E5:E7"/>
    <mergeCell ref="F5:F7"/>
    <mergeCell ref="G5:H6"/>
    <mergeCell ref="I5:I6"/>
    <mergeCell ref="K33:M33"/>
    <mergeCell ref="M35:O35"/>
    <mergeCell ref="L5:L6"/>
    <mergeCell ref="M32:N32"/>
    <mergeCell ref="J5:J6"/>
    <mergeCell ref="K5:K6"/>
    <mergeCell ref="M5:Q5"/>
  </mergeCells>
  <pageMargins left="0.23622047244094499" right="0.15748031496063" top="0.27559055118110198" bottom="0.27559055118110198" header="0.15748031496063" footer="0.15748031496063"/>
  <pageSetup paperSize="9" scale="57" fitToHeight="0" orientation="landscape" r:id="rId1"/>
  <headerFoot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แบบการคืนเงิน</vt:lpstr>
      <vt:lpstr>แบรายงาน อปท.</vt:lpstr>
      <vt:lpstr>แบบการคืนเงิน!Print_Area</vt:lpstr>
      <vt:lpstr>แบบการคืนเงิน!Print_Titles</vt:lpstr>
      <vt:lpstr>'แบรายงาน อปท.'!Print_Titles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admin</cp:lastModifiedBy>
  <cp:lastPrinted>2020-10-06T07:12:53Z</cp:lastPrinted>
  <dcterms:created xsi:type="dcterms:W3CDTF">2019-10-10T08:54:59Z</dcterms:created>
  <dcterms:modified xsi:type="dcterms:W3CDTF">2020-10-06T07:21:06Z</dcterms:modified>
</cp:coreProperties>
</file>